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675" windowHeight="7605" tabRatio="747" activeTab="0"/>
  </bookViews>
  <sheets>
    <sheet name="Ｈ26公開用" sheetId="1" r:id="rId1"/>
    <sheet name="Ｈ26後期集計結果" sheetId="2" r:id="rId2"/>
    <sheet name="H26 前期集計結果 " sheetId="3" r:id="rId3"/>
  </sheets>
  <externalReferences>
    <externalReference r:id="rId6"/>
  </externalReferences>
  <definedNames>
    <definedName name="_xlnm.Print_Area" localSheetId="2">'H26 前期集計結果 '!$A$1:$N$28</definedName>
    <definedName name="_xlnm.Print_Area" localSheetId="0">'Ｈ26公開用'!$1:$14</definedName>
  </definedNames>
  <calcPr fullCalcOnLoad="1"/>
</workbook>
</file>

<file path=xl/sharedStrings.xml><?xml version="1.0" encoding="utf-8"?>
<sst xmlns="http://schemas.openxmlformats.org/spreadsheetml/2006/main" count="75" uniqueCount="51">
  <si>
    <t>評価</t>
  </si>
  <si>
    <t>項　　　　　　　　目</t>
  </si>
  <si>
    <t>No</t>
  </si>
  <si>
    <t>生徒の進路実現（進学・就職）へ向けた指導は、できていますか</t>
  </si>
  <si>
    <t>定期考査はもとより、妥当性・信頼性のある学習評価は、できていますか</t>
  </si>
  <si>
    <t>　５（十分にできている）、４（だいたいできている）、３（少しはできている）、２（あまりできていない）、１（ほとんどできていない）</t>
  </si>
  <si>
    <t>［１又は２の理由］</t>
  </si>
  <si>
    <r>
      <rPr>
        <b/>
        <sz val="16"/>
        <color indexed="8"/>
        <rFont val="ＤＦ平成ゴシック体W5"/>
        <family val="3"/>
      </rPr>
      <t>教材研究</t>
    </r>
    <r>
      <rPr>
        <sz val="16"/>
        <color indexed="8"/>
        <rFont val="ＤＦ平成明朝体W3"/>
        <family val="1"/>
      </rPr>
      <t>などの事前の準備は、できていますか</t>
    </r>
  </si>
  <si>
    <r>
      <rPr>
        <b/>
        <sz val="16"/>
        <color indexed="8"/>
        <rFont val="ＤＦ平成ゴシック体W5"/>
        <family val="3"/>
      </rPr>
      <t>「チャイムが鳴ったら授業開始」</t>
    </r>
    <r>
      <rPr>
        <sz val="16"/>
        <color indexed="8"/>
        <rFont val="ＤＦ平成明朝体W3"/>
        <family val="1"/>
      </rPr>
      <t>(授業時間５０分確保)は、できていますか　　　　　　　　　　　　　　　　　　　　</t>
    </r>
    <r>
      <rPr>
        <sz val="11"/>
        <color indexed="8"/>
        <rFont val="ＤＦ平成明朝体W3"/>
        <family val="1"/>
      </rPr>
      <t>(但し、実習教科等における生徒の着替え等の準備にかかる時間は除く)</t>
    </r>
  </si>
  <si>
    <r>
      <t>授業の開始時と終了時の</t>
    </r>
    <r>
      <rPr>
        <b/>
        <sz val="16"/>
        <color indexed="8"/>
        <rFont val="ＤＦ平成ゴシック体W5"/>
        <family val="3"/>
      </rPr>
      <t>挨拶指導</t>
    </r>
    <r>
      <rPr>
        <sz val="16"/>
        <color indexed="8"/>
        <rFont val="ＤＦ平成明朝体W3"/>
        <family val="1"/>
      </rPr>
      <t>は、できていますか</t>
    </r>
  </si>
  <si>
    <r>
      <t>授業中の生徒の</t>
    </r>
    <r>
      <rPr>
        <b/>
        <sz val="16"/>
        <color indexed="8"/>
        <rFont val="ＤＦ平成ゴシック体W5"/>
        <family val="3"/>
      </rPr>
      <t>居眠り</t>
    </r>
    <r>
      <rPr>
        <sz val="16"/>
        <color indexed="8"/>
        <rFont val="ＤＦ平成明朝体W3"/>
        <family val="1"/>
      </rPr>
      <t>や生徒が著しく集中力を欠く場合の指導は、できていますか</t>
    </r>
  </si>
  <si>
    <r>
      <t>予習・復習の指示や</t>
    </r>
    <r>
      <rPr>
        <b/>
        <sz val="16"/>
        <color indexed="8"/>
        <rFont val="ＤＦ平成ゴシック体W5"/>
        <family val="3"/>
      </rPr>
      <t>課題、宿題</t>
    </r>
    <r>
      <rPr>
        <sz val="16"/>
        <color indexed="8"/>
        <rFont val="ＤＦ平成明朝体W3"/>
        <family val="1"/>
      </rPr>
      <t>など、家庭学習(自己学習)の拡大・充実のための指導は、できていますか</t>
    </r>
  </si>
  <si>
    <r>
      <t>生徒の</t>
    </r>
    <r>
      <rPr>
        <b/>
        <sz val="16"/>
        <color indexed="8"/>
        <rFont val="ＤＦ平成ゴシック体W5"/>
        <family val="3"/>
      </rPr>
      <t>進路実現（進学・就職）へ向けた指導</t>
    </r>
    <r>
      <rPr>
        <sz val="16"/>
        <color indexed="8"/>
        <rFont val="ＤＦ平成明朝体W3"/>
        <family val="1"/>
      </rPr>
      <t>は、できていますか</t>
    </r>
  </si>
  <si>
    <r>
      <t>年間学習指導計画（シラバス）に基づく、</t>
    </r>
    <r>
      <rPr>
        <b/>
        <sz val="16"/>
        <color indexed="8"/>
        <rFont val="ＤＦ平成ゴシック体W5"/>
        <family val="3"/>
      </rPr>
      <t>授業の進捗状況や到達度の確認</t>
    </r>
    <r>
      <rPr>
        <sz val="16"/>
        <color indexed="8"/>
        <rFont val="ＤＦ平成明朝体W3"/>
        <family val="1"/>
      </rPr>
      <t>は、できていますか</t>
    </r>
  </si>
  <si>
    <r>
      <t>定期考査はもとより、妥当性・信頼性のある</t>
    </r>
    <r>
      <rPr>
        <b/>
        <sz val="16"/>
        <color indexed="8"/>
        <rFont val="ＤＦ平成ゴシック体W5"/>
        <family val="3"/>
      </rPr>
      <t>学習評価</t>
    </r>
    <r>
      <rPr>
        <sz val="16"/>
        <color indexed="8"/>
        <rFont val="ＤＦ平成明朝体W3"/>
        <family val="1"/>
      </rPr>
      <t>は、できていますか</t>
    </r>
  </si>
  <si>
    <r>
      <t>生徒の状況（特に生徒に気になる変化があった時）等についての</t>
    </r>
    <r>
      <rPr>
        <b/>
        <sz val="16"/>
        <color indexed="8"/>
        <rFont val="ＤＦ平成ゴシック体W5"/>
        <family val="3"/>
      </rPr>
      <t>ホームルーム担任との連携</t>
    </r>
    <r>
      <rPr>
        <sz val="16"/>
        <color indexed="8"/>
        <rFont val="ＤＦ平成明朝体W3"/>
        <family val="1"/>
      </rPr>
      <t>は、できていますか</t>
    </r>
  </si>
  <si>
    <r>
      <t>いわゆるＰＤＣＡサイクル（計画→実行→評価→改善・実行）を生かした</t>
    </r>
    <r>
      <rPr>
        <b/>
        <sz val="16"/>
        <color indexed="8"/>
        <rFont val="ＤＦ平成ゴシック体W5"/>
        <family val="3"/>
      </rPr>
      <t>授業改善</t>
    </r>
    <r>
      <rPr>
        <sz val="16"/>
        <color indexed="8"/>
        <rFont val="ＤＦ平成明朝体W3"/>
        <family val="1"/>
      </rPr>
      <t>は、できていますか</t>
    </r>
  </si>
  <si>
    <t>昨年度</t>
  </si>
  <si>
    <r>
      <t xml:space="preserve"> 　　　平成２6年度　授業の改善・充実に係る自己評価結果　　　   回収率１００％　   　26.9.30</t>
    </r>
    <r>
      <rPr>
        <sz val="18"/>
        <color indexed="8"/>
        <rFont val="ＤＦ平成明朝体W3"/>
        <family val="1"/>
      </rPr>
      <t>　　　　　　　　　</t>
    </r>
  </si>
  <si>
    <t>・他業務との時間配分がうまくできていない。時間の余裕がない②                    ・まだまだ充分とはいえない状況です。
・授業以上に、他の業務に不慣れであるため、大量に時間が使われるため。            ・進路指導業務が忙しく、教材研究に集中できていない。　　　　　　　　　　　　　　・がんばっています。</t>
  </si>
  <si>
    <t>・朝のSHR後、1時間目の授業はそれが難しいときもある。④　　　　・連続の授業が入っている場合、生徒と教室で対応していると間に合わないことが多い。
・時間の余裕がなく、来客対応などで、授業開始前に教室にいけないときがある。②
・１校時は厳しいですが、早めに教室に行くようにしています。</t>
  </si>
  <si>
    <t>・そういう生徒はいません。</t>
  </si>
  <si>
    <t>・教科の特性、実技科目なので特に課題は与えていない。④　　　　　　　　　　　・普通科はできている。ビジネス科は常時できているとはいえない。　　　　　　　　　　　・出してはいるが、毎時間のものになっていない。　　　　　　　　　　　　　　</t>
  </si>
  <si>
    <t>・シラバスと照らし合わせているが、学習内容のよりよい定着を図るため、順番を入れ替えしたりしている。そのため、シラバスと合致していない部分が出る</t>
  </si>
  <si>
    <t>・今年はテストを作る立場になく、アドバイスしかしていないが、英語科としてのテスティングやパフォーマンステストは改善が必要</t>
  </si>
  <si>
    <t>・時間の余裕がなく、満足いく結果とはいえない。
・授業以外の業務に時間をとられ、改善できていない。</t>
  </si>
  <si>
    <t>H26</t>
  </si>
  <si>
    <t>一昨年度</t>
  </si>
  <si>
    <r>
      <t xml:space="preserve">H26 授業の改善・充実に係る自己評価票　集計                  </t>
    </r>
    <r>
      <rPr>
        <sz val="11"/>
        <color theme="1"/>
        <rFont val="Calibri"/>
        <family val="3"/>
      </rPr>
      <t>回収率１００％</t>
    </r>
  </si>
  <si>
    <t>５（十分にできている）、４（だいたいできている）、３（少しはできている）、２（あまりできていない）、１（ほとんどできていない）</t>
  </si>
  <si>
    <t>H24</t>
  </si>
  <si>
    <t>H25</t>
  </si>
  <si>
    <t>H26前</t>
  </si>
  <si>
    <t>H26後</t>
  </si>
  <si>
    <t>教材研究などの事前準備は、できていますか</t>
  </si>
  <si>
    <t>[１又は２の理由]
・時間的余裕はない。
・だいたいはできていますが、もっと教材研究に時間をかけたいです。
・今年、新たに文化研究、現代社会、医療倫理をもち、計画的な授業展開が充分とはいえなかったから。</t>
  </si>
  <si>
    <r>
      <t xml:space="preserve">「チャイムが鳴ったら授業開始」（授業時間50分確保）は、できていますか
</t>
    </r>
    <r>
      <rPr>
        <b/>
        <sz val="11"/>
        <color indexed="8"/>
        <rFont val="ＭＳ Ｐゴシック"/>
        <family val="3"/>
      </rPr>
      <t>（但し、実習教科等における生徒の着替え等の準備にかかる時間は除く）</t>
    </r>
  </si>
  <si>
    <t>[１又は２の理由]
・生徒側にも心構えができていると思われる。
・朝の余裕がない。</t>
  </si>
  <si>
    <t>授業の開始時と終了時の挨拶指導は、できていますか</t>
  </si>
  <si>
    <t>授業中の生徒の居眠りや生徒が著しく集中力を欠く場合の指導は、できていますか</t>
  </si>
  <si>
    <t>予習・復習の指示や課題、宿題など、家庭学習（自己学習）の拡大・充実のための指導は、できていますか</t>
  </si>
  <si>
    <t>[１又は２の理由]
・量が確保されてきたが、より授業とのリンクをさせて質を高めることと適切な時期を設定する。
・普通科はできている。ビジネス科はほとんどしていない。
・かなりの量の宿題を出していますが、生徒も部活動や他教科との宿題の兼ね合いで提出が滞ることがあり、それをうまく回収しきれないことがあります。
・３年生は進路に応じて自主的に学習を促していきました。また個別の添削指導も行いました。全体的な指導が不足していたと思っています。
・考査前に集中してしまうので、タイミングを調整したい。</t>
  </si>
  <si>
    <t xml:space="preserve">[１又は２の理由]
・進学指導をもっとやりたい。
・ＧＴＥＣ、英検、２次に対する指導・勉強方法を受験時期に合わせて指導する必要あり。
・生徒はよく努力を継続していたと思っています。
</t>
  </si>
  <si>
    <t>年間学習指導計画（シラバス）に基づく、授業の進捗状況や到達度の確認は、できていますか</t>
  </si>
  <si>
    <t>[１又は２の理由]
・精度が増している。
・授業、シラバス作りとテストの整合性をより高める必要あり。
・新しい教科書になった場合や、自分で作成しているシラバスの通りに進めるのは難しい。
・教科内の教科担間の打ち合わせが不足している。
・確認はするが、全体的に遅れる傾向にある。
・確認は行っているが、シラバスと現実の進捗状況が違いすぎる。</t>
  </si>
  <si>
    <t>[１又は２の理由]
・授業、シラバス作りとテストの整合性をより高める必要あり。
・観点別評価では、大学受験に対応できていない（普通科）
・観点別評価についてさらに学んでいきたいと思います。</t>
  </si>
  <si>
    <t>生徒の状況（特に気になる変化があった時）等についてのﾎｰﾑﾙｰﾑ担任との連携は、できていますか</t>
  </si>
  <si>
    <t>[１又は２の理由]
・教科内の教科担間の打ち合わせができていない。</t>
  </si>
  <si>
    <t>いわゆるPDCAサイクル(計画→実行→評価→改善・実行）を生かした授業改善は、できていますか</t>
  </si>
  <si>
    <t>[１又は２の理由]
・ＰＤＣＡサイクルにのせて、中長期的にもつながりある指導にはなってきているが、家庭学習とのリンクが必要。</t>
  </si>
  <si>
    <r>
      <t xml:space="preserve">平成26年度　授業の改善・充実に係る自己評価  </t>
    </r>
    <r>
      <rPr>
        <sz val="11"/>
        <color theme="1"/>
        <rFont val="Calibri"/>
        <family val="3"/>
      </rPr>
      <t>回収率１００％</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</si>
</sst>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E+00"/>
    <numFmt numFmtId="178" formatCode="0.0_);[Red]\(0.0\)"/>
    <numFmt numFmtId="179" formatCode="0.0_ "/>
  </numFmts>
  <fonts count="65">
    <font>
      <sz val="11"/>
      <color theme="1"/>
      <name val="Calibri"/>
      <family val="3"/>
    </font>
    <font>
      <sz val="11"/>
      <color indexed="8"/>
      <name val="ＭＳ Ｐゴシック"/>
      <family val="3"/>
    </font>
    <font>
      <sz val="6"/>
      <name val="ＭＳ Ｐゴシック"/>
      <family val="3"/>
    </font>
    <font>
      <sz val="18"/>
      <color indexed="8"/>
      <name val="ＤＦ平成明朝体W3"/>
      <family val="1"/>
    </font>
    <font>
      <sz val="11"/>
      <color indexed="8"/>
      <name val="ＤＦ平成明朝体W3"/>
      <family val="1"/>
    </font>
    <font>
      <sz val="11"/>
      <color indexed="8"/>
      <name val="ＤＨＰ平成明朝体W3"/>
      <family val="1"/>
    </font>
    <font>
      <sz val="16"/>
      <color indexed="8"/>
      <name val="ＤＦ平成明朝体W3"/>
      <family val="1"/>
    </font>
    <font>
      <sz val="16"/>
      <color indexed="8"/>
      <name val="ＭＳ Ｐゴシック"/>
      <family val="3"/>
    </font>
    <font>
      <sz val="9"/>
      <color indexed="8"/>
      <name val="ＤＦ平成明朝体W3"/>
      <family val="1"/>
    </font>
    <font>
      <sz val="9"/>
      <color indexed="8"/>
      <name val="ＭＳ Ｐゴシック"/>
      <family val="3"/>
    </font>
    <font>
      <b/>
      <sz val="11"/>
      <color indexed="8"/>
      <name val="ＤＦ平成明朝体W3"/>
      <family val="1"/>
    </font>
    <font>
      <b/>
      <sz val="16"/>
      <color indexed="8"/>
      <name val="ＤＦ平成明朝体W3"/>
      <family val="1"/>
    </font>
    <font>
      <b/>
      <sz val="16"/>
      <color indexed="8"/>
      <name val="ＤＦ平成ゴシック体W5"/>
      <family val="3"/>
    </font>
    <font>
      <b/>
      <sz val="11"/>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b/>
      <sz val="14"/>
      <color indexed="8"/>
      <name val="ＭＳ Ｐゴシック"/>
      <family val="3"/>
    </font>
    <font>
      <b/>
      <sz val="12"/>
      <color indexed="8"/>
      <name val="ＭＳ Ｐゴシック"/>
      <family val="3"/>
    </font>
    <font>
      <b/>
      <sz val="9"/>
      <color indexed="8"/>
      <name val="ＭＳ Ｐゴシック"/>
      <family val="3"/>
    </font>
    <font>
      <sz val="20"/>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Calibri"/>
      <family val="3"/>
    </font>
    <font>
      <sz val="14"/>
      <color theme="1"/>
      <name val="Calibri"/>
      <family val="3"/>
    </font>
    <font>
      <sz val="9"/>
      <color theme="1"/>
      <name val="Calibri"/>
      <family val="3"/>
    </font>
    <font>
      <b/>
      <sz val="14"/>
      <color theme="1"/>
      <name val="Calibri"/>
      <family val="3"/>
    </font>
    <font>
      <b/>
      <sz val="12"/>
      <color theme="1"/>
      <name val="Calibri"/>
      <family val="3"/>
    </font>
    <font>
      <b/>
      <sz val="9"/>
      <color theme="1"/>
      <name val="Calibri"/>
      <family val="3"/>
    </font>
    <font>
      <sz val="20"/>
      <color theme="1"/>
      <name val="Calibri"/>
      <family val="3"/>
    </font>
    <font>
      <sz val="10"/>
      <color theme="1"/>
      <name val="Calibri"/>
      <family val="3"/>
    </font>
    <font>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color indexed="63"/>
      </right>
      <top style="medium"/>
      <bottom style="thin"/>
    </border>
    <border>
      <left style="medium"/>
      <right>
        <color indexed="63"/>
      </right>
      <top/>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medium"/>
      <bottom style="medium"/>
    </border>
    <border>
      <left style="thin"/>
      <right style="medium"/>
      <top style="medium"/>
      <bottom style="thin"/>
    </border>
    <border>
      <left/>
      <right style="medium"/>
      <top style="thin"/>
      <bottom>
        <color indexed="63"/>
      </bottom>
    </border>
    <border>
      <left/>
      <right style="medium"/>
      <top/>
      <bottom/>
    </border>
    <border>
      <left style="thin"/>
      <right style="medium"/>
      <top style="thin"/>
      <bottom/>
    </border>
    <border>
      <left style="thin"/>
      <right style="medium"/>
      <top>
        <color indexed="63"/>
      </top>
      <bottom style="medium"/>
    </border>
    <border>
      <left style="medium"/>
      <right style="thin"/>
      <top style="medium"/>
      <bottom style="thin"/>
    </border>
    <border>
      <left style="medium"/>
      <right style="thin"/>
      <top style="medium"/>
      <bottom style="medium"/>
    </border>
    <border>
      <left style="medium"/>
      <right>
        <color indexed="63"/>
      </right>
      <top style="medium"/>
      <bottom>
        <color indexed="63"/>
      </bottom>
    </border>
    <border>
      <left style="medium"/>
      <right style="thin"/>
      <top style="thin"/>
      <bottom/>
    </border>
    <border>
      <left style="medium"/>
      <right style="thin"/>
      <top>
        <color indexed="63"/>
      </top>
      <bottom style="medium"/>
    </border>
    <border>
      <left style="thin"/>
      <right>
        <color indexed="63"/>
      </right>
      <top style="medium"/>
      <bottom style="medium"/>
    </border>
    <border>
      <left/>
      <right/>
      <top style="medium"/>
      <bottom style="medium"/>
    </border>
    <border>
      <left style="thin"/>
      <right style="thin"/>
      <top style="medium"/>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top style="thin"/>
      <bottom>
        <color indexed="63"/>
      </bottom>
    </border>
    <border>
      <left style="medium"/>
      <right>
        <color indexed="63"/>
      </right>
      <top style="thin"/>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72">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shrinkToFit="1"/>
    </xf>
    <xf numFmtId="0" fontId="5" fillId="0" borderId="10" xfId="0" applyFont="1" applyBorder="1" applyAlignment="1">
      <alignment horizontal="center" vertical="center"/>
    </xf>
    <xf numFmtId="0" fontId="6" fillId="33"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0" xfId="0" applyFont="1" applyFill="1" applyBorder="1" applyAlignment="1">
      <alignment horizontal="center" vertical="center"/>
    </xf>
    <xf numFmtId="0" fontId="0" fillId="0" borderId="13" xfId="0" applyBorder="1" applyAlignment="1">
      <alignment vertical="center" shrinkToFit="1"/>
    </xf>
    <xf numFmtId="0" fontId="0" fillId="0" borderId="14" xfId="0" applyBorder="1" applyAlignment="1">
      <alignment horizontal="center" vertical="center"/>
    </xf>
    <xf numFmtId="0" fontId="10" fillId="0" borderId="15" xfId="0" applyFont="1" applyBorder="1" applyAlignment="1">
      <alignment horizontal="center" vertical="center" wrapText="1" shrinkToFit="1"/>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176" fontId="56" fillId="34" borderId="18" xfId="0" applyNumberFormat="1" applyFont="1" applyFill="1" applyBorder="1" applyAlignment="1">
      <alignment horizontal="center" vertical="center"/>
    </xf>
    <xf numFmtId="176" fontId="56" fillId="0" borderId="19" xfId="0" applyNumberFormat="1" applyFont="1" applyBorder="1" applyAlignment="1">
      <alignment horizontal="center" vertical="center"/>
    </xf>
    <xf numFmtId="0" fontId="50" fillId="0" borderId="15" xfId="0" applyFont="1" applyBorder="1" applyAlignment="1">
      <alignment horizontal="center" vertical="center"/>
    </xf>
    <xf numFmtId="0" fontId="0" fillId="0" borderId="0" xfId="0" applyAlignment="1">
      <alignment vertical="center" shrinkToFit="1"/>
    </xf>
    <xf numFmtId="176" fontId="56" fillId="35" borderId="19" xfId="0" applyNumberFormat="1" applyFont="1" applyFill="1" applyBorder="1" applyAlignment="1">
      <alignment horizontal="center" vertical="center"/>
    </xf>
    <xf numFmtId="176" fontId="56" fillId="0" borderId="20" xfId="0" applyNumberFormat="1" applyFont="1" applyBorder="1" applyAlignment="1">
      <alignment horizontal="center" vertical="center"/>
    </xf>
    <xf numFmtId="176" fontId="56" fillId="0" borderId="21" xfId="0" applyNumberFormat="1" applyFont="1" applyBorder="1" applyAlignment="1">
      <alignment horizontal="center" vertical="center"/>
    </xf>
    <xf numFmtId="176" fontId="56" fillId="0" borderId="18" xfId="0" applyNumberFormat="1" applyFont="1" applyBorder="1" applyAlignment="1">
      <alignment horizontal="center" vertical="center"/>
    </xf>
    <xf numFmtId="176" fontId="56" fillId="0" borderId="22" xfId="0" applyNumberFormat="1" applyFont="1" applyBorder="1" applyAlignment="1">
      <alignment horizontal="center" vertical="center"/>
    </xf>
    <xf numFmtId="176" fontId="56" fillId="0" borderId="23" xfId="0" applyNumberFormat="1" applyFont="1" applyBorder="1" applyAlignment="1">
      <alignment horizontal="center" vertical="center"/>
    </xf>
    <xf numFmtId="176" fontId="14" fillId="35" borderId="24" xfId="0" applyNumberFormat="1" applyFont="1" applyFill="1" applyBorder="1" applyAlignment="1">
      <alignment horizontal="center" vertical="center" shrinkToFit="1"/>
    </xf>
    <xf numFmtId="176" fontId="57" fillId="0" borderId="19" xfId="0" applyNumberFormat="1" applyFont="1" applyBorder="1" applyAlignment="1">
      <alignment horizontal="center" vertical="center"/>
    </xf>
    <xf numFmtId="176" fontId="57" fillId="0" borderId="12" xfId="0" applyNumberFormat="1" applyFont="1" applyBorder="1" applyAlignment="1">
      <alignment horizontal="center" vertical="center" shrinkToFit="1"/>
    </xf>
    <xf numFmtId="176" fontId="57" fillId="0" borderId="20" xfId="0" applyNumberFormat="1" applyFont="1" applyBorder="1" applyAlignment="1">
      <alignment horizontal="center" vertical="center"/>
    </xf>
    <xf numFmtId="176" fontId="57" fillId="0" borderId="21" xfId="0" applyNumberFormat="1" applyFont="1" applyBorder="1" applyAlignment="1">
      <alignment horizontal="center" vertical="center"/>
    </xf>
    <xf numFmtId="176" fontId="57" fillId="0" borderId="11" xfId="0" applyNumberFormat="1" applyFont="1" applyBorder="1" applyAlignment="1">
      <alignment horizontal="center" vertical="center" shrinkToFit="1"/>
    </xf>
    <xf numFmtId="176" fontId="57" fillId="0" borderId="25" xfId="0" applyNumberFormat="1" applyFont="1" applyBorder="1" applyAlignment="1">
      <alignment horizontal="center" vertical="center" shrinkToFit="1"/>
    </xf>
    <xf numFmtId="176" fontId="57" fillId="0" borderId="18" xfId="0" applyNumberFormat="1" applyFont="1" applyBorder="1" applyAlignment="1">
      <alignment horizontal="center" vertical="center"/>
    </xf>
    <xf numFmtId="176" fontId="57" fillId="0" borderId="24" xfId="0" applyNumberFormat="1" applyFont="1" applyBorder="1" applyAlignment="1">
      <alignment horizontal="center" vertical="center" shrinkToFit="1"/>
    </xf>
    <xf numFmtId="176" fontId="57" fillId="35" borderId="11" xfId="0" applyNumberFormat="1" applyFont="1" applyFill="1" applyBorder="1" applyAlignment="1">
      <alignment horizontal="center" vertical="center" shrinkToFit="1"/>
    </xf>
    <xf numFmtId="176" fontId="57" fillId="35" borderId="19" xfId="0" applyNumberFormat="1" applyFont="1" applyFill="1" applyBorder="1" applyAlignment="1">
      <alignment horizontal="center" vertical="center"/>
    </xf>
    <xf numFmtId="176" fontId="57" fillId="35" borderId="13" xfId="0" applyNumberFormat="1" applyFont="1" applyFill="1" applyBorder="1" applyAlignment="1">
      <alignment horizontal="center" vertical="center" shrinkToFit="1"/>
    </xf>
    <xf numFmtId="176" fontId="57" fillId="35" borderId="24" xfId="0" applyNumberFormat="1" applyFont="1" applyFill="1" applyBorder="1" applyAlignment="1">
      <alignment horizontal="center" vertical="center" shrinkToFit="1"/>
    </xf>
    <xf numFmtId="176" fontId="57" fillId="35" borderId="25" xfId="0" applyNumberFormat="1" applyFont="1" applyFill="1" applyBorder="1" applyAlignment="1">
      <alignment horizontal="center" vertical="center" shrinkToFit="1"/>
    </xf>
    <xf numFmtId="176" fontId="57" fillId="35" borderId="18" xfId="0" applyNumberFormat="1" applyFont="1" applyFill="1" applyBorder="1" applyAlignment="1">
      <alignment horizontal="center" vertical="center"/>
    </xf>
    <xf numFmtId="176" fontId="57" fillId="34" borderId="26" xfId="0" applyNumberFormat="1" applyFont="1" applyFill="1" applyBorder="1" applyAlignment="1">
      <alignment horizontal="center" vertical="center" shrinkToFit="1"/>
    </xf>
    <xf numFmtId="176" fontId="57" fillId="34" borderId="10" xfId="0" applyNumberFormat="1" applyFont="1" applyFill="1" applyBorder="1" applyAlignment="1">
      <alignment horizontal="center" vertical="center"/>
    </xf>
    <xf numFmtId="176" fontId="57" fillId="34" borderId="24" xfId="0" applyNumberFormat="1" applyFont="1" applyFill="1" applyBorder="1" applyAlignment="1">
      <alignment horizontal="center" vertical="center" shrinkToFit="1"/>
    </xf>
    <xf numFmtId="176" fontId="57" fillId="34" borderId="18" xfId="0" applyNumberFormat="1" applyFont="1" applyFill="1" applyBorder="1" applyAlignment="1">
      <alignment horizontal="center" vertical="center"/>
    </xf>
    <xf numFmtId="176" fontId="57" fillId="0" borderId="27" xfId="0" applyNumberFormat="1" applyFont="1" applyBorder="1" applyAlignment="1">
      <alignment horizontal="center" vertical="center" shrinkToFit="1"/>
    </xf>
    <xf numFmtId="176" fontId="57" fillId="0" borderId="22" xfId="0" applyNumberFormat="1" applyFont="1" applyBorder="1" applyAlignment="1">
      <alignment horizontal="center" vertical="center"/>
    </xf>
    <xf numFmtId="176" fontId="57" fillId="0" borderId="28" xfId="0" applyNumberFormat="1" applyFont="1" applyBorder="1" applyAlignment="1">
      <alignment horizontal="center" vertical="center" shrinkToFit="1"/>
    </xf>
    <xf numFmtId="176" fontId="57" fillId="0" borderId="23" xfId="0" applyNumberFormat="1" applyFont="1" applyBorder="1" applyAlignment="1">
      <alignment horizontal="center" vertical="center"/>
    </xf>
    <xf numFmtId="0" fontId="58" fillId="0" borderId="25" xfId="0" applyFont="1" applyBorder="1" applyAlignment="1">
      <alignment vertical="center"/>
    </xf>
    <xf numFmtId="0" fontId="58" fillId="0" borderId="29" xfId="0" applyFont="1" applyBorder="1" applyAlignment="1">
      <alignment horizontal="center" vertical="center"/>
    </xf>
    <xf numFmtId="178" fontId="58" fillId="0" borderId="30" xfId="0" applyNumberFormat="1" applyFont="1" applyBorder="1" applyAlignment="1">
      <alignment horizontal="center" vertical="center"/>
    </xf>
    <xf numFmtId="0" fontId="58" fillId="0" borderId="31" xfId="0" applyFont="1" applyBorder="1" applyAlignment="1">
      <alignment horizontal="center" vertical="center"/>
    </xf>
    <xf numFmtId="0" fontId="58" fillId="0" borderId="30" xfId="0" applyFont="1" applyBorder="1" applyAlignment="1">
      <alignment horizontal="center" vertical="center"/>
    </xf>
    <xf numFmtId="0" fontId="59" fillId="0" borderId="18" xfId="0" applyFont="1" applyBorder="1" applyAlignment="1">
      <alignment horizontal="center" vertical="center" shrinkToFit="1"/>
    </xf>
    <xf numFmtId="0" fontId="58" fillId="0" borderId="0" xfId="0" applyFont="1" applyAlignment="1">
      <alignment vertical="center"/>
    </xf>
    <xf numFmtId="0" fontId="60" fillId="0" borderId="32" xfId="0" applyFont="1" applyBorder="1" applyAlignment="1">
      <alignment vertical="center"/>
    </xf>
    <xf numFmtId="0" fontId="60" fillId="0" borderId="33" xfId="0" applyFont="1" applyBorder="1" applyAlignment="1">
      <alignment vertical="center"/>
    </xf>
    <xf numFmtId="178" fontId="58" fillId="0" borderId="34" xfId="0" applyNumberFormat="1" applyFont="1" applyFill="1" applyBorder="1" applyAlignment="1">
      <alignment horizontal="center" vertical="center"/>
    </xf>
    <xf numFmtId="179" fontId="58" fillId="0" borderId="34" xfId="0" applyNumberFormat="1" applyFont="1" applyFill="1" applyBorder="1" applyAlignment="1">
      <alignment horizontal="center" vertical="center"/>
    </xf>
    <xf numFmtId="179" fontId="58" fillId="0" borderId="33" xfId="0" applyNumberFormat="1" applyFont="1" applyFill="1" applyBorder="1" applyAlignment="1">
      <alignment horizontal="center" vertical="center"/>
    </xf>
    <xf numFmtId="179" fontId="59" fillId="0" borderId="35" xfId="0" applyNumberFormat="1" applyFont="1" applyFill="1" applyBorder="1" applyAlignment="1">
      <alignment horizontal="center" vertical="center"/>
    </xf>
    <xf numFmtId="179" fontId="60" fillId="0" borderId="0" xfId="0" applyNumberFormat="1" applyFont="1" applyAlignment="1">
      <alignment vertical="center"/>
    </xf>
    <xf numFmtId="0" fontId="60" fillId="0" borderId="0" xfId="0" applyFont="1" applyAlignment="1">
      <alignment vertical="center"/>
    </xf>
    <xf numFmtId="178" fontId="58" fillId="0" borderId="36" xfId="0" applyNumberFormat="1" applyFont="1" applyFill="1" applyBorder="1" applyAlignment="1">
      <alignment vertical="top" wrapText="1"/>
    </xf>
    <xf numFmtId="0" fontId="58" fillId="0" borderId="36" xfId="0" applyFont="1" applyFill="1" applyBorder="1" applyAlignment="1">
      <alignment vertical="top" wrapText="1"/>
    </xf>
    <xf numFmtId="0" fontId="59" fillId="0" borderId="20" xfId="0" applyFont="1" applyFill="1" applyBorder="1" applyAlignment="1">
      <alignment horizontal="center" vertical="top" wrapText="1"/>
    </xf>
    <xf numFmtId="179" fontId="58" fillId="0" borderId="0" xfId="0" applyNumberFormat="1" applyFont="1" applyAlignment="1">
      <alignment vertical="center"/>
    </xf>
    <xf numFmtId="0" fontId="58" fillId="0" borderId="37" xfId="0" applyFont="1" applyBorder="1" applyAlignment="1">
      <alignment vertical="top"/>
    </xf>
    <xf numFmtId="0" fontId="58" fillId="0" borderId="38" xfId="0" applyFont="1" applyBorder="1" applyAlignment="1">
      <alignment vertical="top"/>
    </xf>
    <xf numFmtId="178" fontId="58" fillId="0" borderId="38" xfId="0" applyNumberFormat="1" applyFont="1" applyFill="1" applyBorder="1" applyAlignment="1">
      <alignment vertical="top"/>
    </xf>
    <xf numFmtId="0" fontId="58" fillId="0" borderId="39" xfId="0" applyFont="1" applyFill="1" applyBorder="1" applyAlignment="1">
      <alignment vertical="top"/>
    </xf>
    <xf numFmtId="0" fontId="58" fillId="0" borderId="38" xfId="0" applyFont="1" applyFill="1" applyBorder="1" applyAlignment="1">
      <alignment vertical="top"/>
    </xf>
    <xf numFmtId="0" fontId="59" fillId="0" borderId="40" xfId="0" applyFont="1" applyFill="1" applyBorder="1" applyAlignment="1">
      <alignment horizontal="center" vertical="top"/>
    </xf>
    <xf numFmtId="0" fontId="60" fillId="0" borderId="41" xfId="0" applyFont="1" applyBorder="1" applyAlignment="1">
      <alignment vertical="center"/>
    </xf>
    <xf numFmtId="0" fontId="60" fillId="0" borderId="42" xfId="0" applyFont="1" applyBorder="1" applyAlignment="1">
      <alignment horizontal="left" vertical="center" wrapText="1"/>
    </xf>
    <xf numFmtId="178" fontId="58" fillId="0" borderId="43" xfId="0" applyNumberFormat="1" applyFont="1" applyFill="1" applyBorder="1" applyAlignment="1">
      <alignment horizontal="center" vertical="center"/>
    </xf>
    <xf numFmtId="179" fontId="58" fillId="0" borderId="43" xfId="0" applyNumberFormat="1" applyFont="1" applyFill="1" applyBorder="1" applyAlignment="1">
      <alignment horizontal="center" vertical="center"/>
    </xf>
    <xf numFmtId="179" fontId="58" fillId="0" borderId="42" xfId="0" applyNumberFormat="1" applyFont="1" applyFill="1" applyBorder="1" applyAlignment="1">
      <alignment horizontal="center" vertical="center"/>
    </xf>
    <xf numFmtId="179" fontId="59" fillId="0" borderId="44" xfId="0" applyNumberFormat="1" applyFont="1" applyFill="1" applyBorder="1" applyAlignment="1">
      <alignment horizontal="center" vertical="center"/>
    </xf>
    <xf numFmtId="178" fontId="58" fillId="0" borderId="45" xfId="0" applyNumberFormat="1" applyFont="1" applyFill="1" applyBorder="1" applyAlignment="1">
      <alignment vertical="top" wrapText="1"/>
    </xf>
    <xf numFmtId="0" fontId="58" fillId="0" borderId="45" xfId="0" applyFont="1" applyFill="1" applyBorder="1" applyAlignment="1">
      <alignment vertical="top" wrapText="1"/>
    </xf>
    <xf numFmtId="0" fontId="59" fillId="0" borderId="46" xfId="0" applyFont="1" applyFill="1" applyBorder="1" applyAlignment="1">
      <alignment horizontal="center" vertical="top" wrapText="1"/>
    </xf>
    <xf numFmtId="0" fontId="60" fillId="0" borderId="42" xfId="0" applyFont="1" applyBorder="1" applyAlignment="1">
      <alignment vertical="center"/>
    </xf>
    <xf numFmtId="0" fontId="58" fillId="0" borderId="37" xfId="0" applyFont="1" applyBorder="1" applyAlignment="1">
      <alignment vertical="top" wrapText="1"/>
    </xf>
    <xf numFmtId="0" fontId="58" fillId="0" borderId="38" xfId="0" applyFont="1" applyBorder="1" applyAlignment="1">
      <alignment vertical="top" wrapText="1"/>
    </xf>
    <xf numFmtId="178" fontId="58" fillId="0" borderId="38" xfId="0" applyNumberFormat="1" applyFont="1" applyFill="1" applyBorder="1" applyAlignment="1">
      <alignment vertical="top" wrapText="1"/>
    </xf>
    <xf numFmtId="0" fontId="58" fillId="0" borderId="39" xfId="0" applyFont="1" applyFill="1" applyBorder="1" applyAlignment="1">
      <alignment vertical="top" wrapText="1"/>
    </xf>
    <xf numFmtId="0" fontId="58" fillId="0" borderId="38" xfId="0" applyFont="1" applyFill="1" applyBorder="1" applyAlignment="1">
      <alignment vertical="top" wrapText="1"/>
    </xf>
    <xf numFmtId="0" fontId="59" fillId="0" borderId="40" xfId="0" applyFont="1" applyFill="1" applyBorder="1" applyAlignment="1">
      <alignment horizontal="center" vertical="top" wrapText="1"/>
    </xf>
    <xf numFmtId="178" fontId="58" fillId="0" borderId="36" xfId="0" applyNumberFormat="1" applyFont="1" applyFill="1" applyBorder="1" applyAlignment="1">
      <alignment vertical="top"/>
    </xf>
    <xf numFmtId="0" fontId="58" fillId="0" borderId="36" xfId="0" applyFont="1" applyFill="1" applyBorder="1" applyAlignment="1">
      <alignment vertical="top"/>
    </xf>
    <xf numFmtId="0" fontId="59" fillId="0" borderId="20" xfId="0" applyFont="1" applyFill="1" applyBorder="1" applyAlignment="1">
      <alignment horizontal="center" vertical="top"/>
    </xf>
    <xf numFmtId="178" fontId="58" fillId="0" borderId="0" xfId="0" applyNumberFormat="1" applyFont="1" applyFill="1" applyBorder="1" applyAlignment="1">
      <alignment vertical="top"/>
    </xf>
    <xf numFmtId="0" fontId="58" fillId="0" borderId="0" xfId="0" applyFont="1" applyFill="1" applyBorder="1" applyAlignment="1">
      <alignment vertical="top"/>
    </xf>
    <xf numFmtId="0" fontId="59" fillId="0" borderId="21" xfId="0" applyFont="1" applyFill="1" applyBorder="1" applyAlignment="1">
      <alignment horizontal="center" vertical="top"/>
    </xf>
    <xf numFmtId="178" fontId="58" fillId="0" borderId="47" xfId="0" applyNumberFormat="1" applyFont="1" applyFill="1" applyBorder="1" applyAlignment="1">
      <alignment vertical="top"/>
    </xf>
    <xf numFmtId="0" fontId="58" fillId="0" borderId="47" xfId="0" applyFont="1" applyFill="1" applyBorder="1" applyAlignment="1">
      <alignment vertical="top"/>
    </xf>
    <xf numFmtId="0" fontId="59" fillId="0" borderId="48" xfId="0" applyFont="1" applyFill="1" applyBorder="1" applyAlignment="1">
      <alignment horizontal="center" vertical="top"/>
    </xf>
    <xf numFmtId="178" fontId="58" fillId="0" borderId="0" xfId="0" applyNumberFormat="1" applyFont="1" applyAlignment="1">
      <alignment vertical="center"/>
    </xf>
    <xf numFmtId="0" fontId="61" fillId="0" borderId="0" xfId="0" applyFont="1" applyAlignment="1">
      <alignment horizontal="center" vertical="center"/>
    </xf>
    <xf numFmtId="178" fontId="0" fillId="0" borderId="0" xfId="0" applyNumberFormat="1" applyAlignment="1">
      <alignment vertical="center"/>
    </xf>
    <xf numFmtId="178" fontId="58" fillId="0" borderId="31" xfId="0" applyNumberFormat="1" applyFont="1" applyBorder="1" applyAlignment="1">
      <alignment horizontal="center" vertical="center"/>
    </xf>
    <xf numFmtId="0" fontId="60" fillId="0" borderId="49" xfId="0" applyFont="1" applyBorder="1" applyAlignment="1">
      <alignment vertical="center"/>
    </xf>
    <xf numFmtId="0" fontId="60" fillId="0" borderId="50" xfId="0" applyFont="1" applyBorder="1" applyAlignment="1">
      <alignment vertical="center"/>
    </xf>
    <xf numFmtId="178" fontId="58" fillId="0" borderId="51" xfId="0" applyNumberFormat="1" applyFont="1" applyFill="1" applyBorder="1" applyAlignment="1">
      <alignment horizontal="center" vertical="center"/>
    </xf>
    <xf numFmtId="179" fontId="58" fillId="0" borderId="51" xfId="0" applyNumberFormat="1" applyFont="1" applyFill="1" applyBorder="1" applyAlignment="1">
      <alignment horizontal="center" vertical="center"/>
    </xf>
    <xf numFmtId="179" fontId="58" fillId="0" borderId="50" xfId="0" applyNumberFormat="1" applyFont="1" applyFill="1" applyBorder="1" applyAlignment="1">
      <alignment horizontal="center" vertical="center"/>
    </xf>
    <xf numFmtId="179" fontId="59" fillId="0" borderId="52" xfId="0" applyNumberFormat="1" applyFont="1" applyFill="1" applyBorder="1" applyAlignment="1">
      <alignment horizontal="center" vertical="center"/>
    </xf>
    <xf numFmtId="0" fontId="62" fillId="0" borderId="0" xfId="0" applyFont="1" applyAlignment="1">
      <alignment vertical="center"/>
    </xf>
    <xf numFmtId="0" fontId="0" fillId="0" borderId="0" xfId="0" applyAlignment="1">
      <alignment vertical="center"/>
    </xf>
    <xf numFmtId="57" fontId="0" fillId="0" borderId="0" xfId="0" applyNumberFormat="1" applyAlignment="1">
      <alignment vertical="center"/>
    </xf>
    <xf numFmtId="0" fontId="0" fillId="0" borderId="0" xfId="0" applyNumberFormat="1" applyAlignment="1">
      <alignment vertical="center"/>
    </xf>
    <xf numFmtId="0" fontId="63" fillId="0" borderId="47" xfId="0" applyFont="1" applyBorder="1" applyAlignment="1">
      <alignment horizontal="left" vertical="top" wrapText="1"/>
    </xf>
    <xf numFmtId="0" fontId="58" fillId="0" borderId="53" xfId="0" applyFont="1" applyBorder="1" applyAlignment="1">
      <alignment horizontal="left" vertical="top" wrapText="1"/>
    </xf>
    <xf numFmtId="0" fontId="58" fillId="0" borderId="36" xfId="0" applyFont="1" applyBorder="1" applyAlignment="1">
      <alignment horizontal="left" vertical="top" wrapText="1"/>
    </xf>
    <xf numFmtId="0" fontId="58" fillId="0" borderId="54" xfId="0" applyFont="1" applyBorder="1" applyAlignment="1">
      <alignment horizontal="left" vertical="top" wrapText="1"/>
    </xf>
    <xf numFmtId="0" fontId="58" fillId="0" borderId="45" xfId="0" applyFont="1" applyBorder="1" applyAlignment="1">
      <alignment horizontal="left" vertical="top" wrapText="1"/>
    </xf>
    <xf numFmtId="0" fontId="58" fillId="0" borderId="12" xfId="0" applyFont="1" applyBorder="1" applyAlignment="1">
      <alignment horizontal="left" vertical="top" wrapText="1"/>
    </xf>
    <xf numFmtId="0" fontId="58" fillId="0" borderId="0" xfId="0" applyFont="1" applyBorder="1" applyAlignment="1">
      <alignment horizontal="left" vertical="top" wrapText="1"/>
    </xf>
    <xf numFmtId="0" fontId="58" fillId="0" borderId="55" xfId="0" applyFont="1" applyBorder="1" applyAlignment="1">
      <alignment horizontal="left" vertical="top" wrapText="1"/>
    </xf>
    <xf numFmtId="0" fontId="58" fillId="0" borderId="47" xfId="0" applyFont="1" applyBorder="1" applyAlignment="1">
      <alignment horizontal="left" vertical="top" wrapText="1"/>
    </xf>
    <xf numFmtId="0" fontId="6" fillId="0" borderId="11" xfId="0" applyFont="1" applyBorder="1" applyAlignment="1">
      <alignment vertical="center" shrinkToFit="1"/>
    </xf>
    <xf numFmtId="0" fontId="64" fillId="0" borderId="17" xfId="0" applyFont="1" applyBorder="1" applyAlignment="1">
      <alignment vertical="center"/>
    </xf>
    <xf numFmtId="0" fontId="6"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0" fillId="0" borderId="15" xfId="0" applyFont="1" applyBorder="1" applyAlignment="1">
      <alignment horizontal="center" vertical="center"/>
    </xf>
    <xf numFmtId="0" fontId="7" fillId="0" borderId="17" xfId="0" applyFont="1" applyBorder="1" applyAlignment="1">
      <alignment vertical="center"/>
    </xf>
    <xf numFmtId="0" fontId="6" fillId="33" borderId="11"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8" fillId="0" borderId="53" xfId="0" applyFont="1" applyBorder="1" applyAlignment="1">
      <alignment vertical="center" wrapText="1"/>
    </xf>
    <xf numFmtId="0" fontId="9" fillId="0" borderId="36" xfId="0" applyFont="1" applyBorder="1" applyAlignment="1">
      <alignment vertical="center"/>
    </xf>
    <xf numFmtId="0" fontId="9" fillId="0" borderId="20" xfId="0" applyFont="1" applyBorder="1" applyAlignment="1">
      <alignment vertical="center"/>
    </xf>
    <xf numFmtId="0" fontId="4" fillId="0" borderId="55" xfId="0"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6" fillId="0" borderId="37" xfId="0" applyFont="1" applyBorder="1" applyAlignment="1">
      <alignment vertical="center" shrinkToFit="1"/>
    </xf>
    <xf numFmtId="0" fontId="64" fillId="0" borderId="40" xfId="0" applyFont="1" applyBorder="1" applyAlignment="1">
      <alignment vertical="center"/>
    </xf>
    <xf numFmtId="0" fontId="4" fillId="0" borderId="12" xfId="0" applyFont="1" applyBorder="1" applyAlignment="1">
      <alignment vertical="center" wrapText="1"/>
    </xf>
    <xf numFmtId="0" fontId="0" fillId="0" borderId="0" xfId="0" applyBorder="1" applyAlignment="1">
      <alignment vertical="center"/>
    </xf>
    <xf numFmtId="0" fontId="0" fillId="0" borderId="21" xfId="0" applyBorder="1" applyAlignment="1">
      <alignment vertical="center"/>
    </xf>
    <xf numFmtId="0" fontId="50" fillId="0" borderId="56" xfId="0" applyFont="1" applyBorder="1" applyAlignment="1">
      <alignment horizontal="center" vertical="center"/>
    </xf>
    <xf numFmtId="0" fontId="0" fillId="0" borderId="57" xfId="0" applyBorder="1" applyAlignment="1">
      <alignment horizontal="center" vertical="center"/>
    </xf>
    <xf numFmtId="0" fontId="6" fillId="0" borderId="58" xfId="0" applyFont="1" applyBorder="1" applyAlignment="1">
      <alignment vertical="center" shrinkToFit="1"/>
    </xf>
    <xf numFmtId="0" fontId="7" fillId="0" borderId="10" xfId="0" applyFont="1" applyBorder="1" applyAlignment="1">
      <alignment vertical="center"/>
    </xf>
    <xf numFmtId="0" fontId="4" fillId="0" borderId="58" xfId="0" applyFont="1" applyBorder="1" applyAlignment="1">
      <alignment vertical="center" shrinkToFit="1"/>
    </xf>
    <xf numFmtId="0" fontId="0" fillId="0" borderId="10" xfId="0" applyFont="1" applyBorder="1" applyAlignment="1">
      <alignment vertical="center"/>
    </xf>
    <xf numFmtId="0" fontId="10" fillId="0" borderId="15" xfId="0" applyFont="1" applyBorder="1" applyAlignment="1">
      <alignment horizontal="center" vertical="center" wrapText="1" shrinkToFit="1"/>
    </xf>
    <xf numFmtId="0" fontId="50" fillId="0" borderId="15" xfId="0" applyFont="1" applyBorder="1" applyAlignment="1">
      <alignment horizontal="center" vertical="center" wrapText="1" shrinkToFit="1"/>
    </xf>
    <xf numFmtId="0" fontId="6"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40" xfId="0" applyFont="1" applyFill="1" applyBorder="1" applyAlignment="1">
      <alignment horizontal="center" vertical="center"/>
    </xf>
    <xf numFmtId="0" fontId="0" fillId="0" borderId="0" xfId="0" applyBorder="1" applyAlignment="1">
      <alignment vertical="center" wrapText="1"/>
    </xf>
    <xf numFmtId="0" fontId="0" fillId="0" borderId="21" xfId="0" applyBorder="1" applyAlignment="1">
      <alignment vertical="center" wrapText="1"/>
    </xf>
    <xf numFmtId="0" fontId="6" fillId="0" borderId="54" xfId="0" applyFont="1" applyBorder="1" applyAlignment="1">
      <alignment vertical="center" shrinkToFit="1"/>
    </xf>
    <xf numFmtId="0" fontId="64" fillId="0" borderId="46" xfId="0" applyFont="1" applyBorder="1" applyAlignment="1">
      <alignment vertical="center"/>
    </xf>
    <xf numFmtId="0" fontId="8" fillId="0" borderId="53" xfId="0" applyFont="1"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10" fillId="0" borderId="15" xfId="0" applyFont="1" applyBorder="1" applyAlignment="1">
      <alignment horizontal="center" vertical="center" shrinkToFit="1"/>
    </xf>
    <xf numFmtId="0" fontId="11" fillId="0" borderId="37" xfId="0" applyFont="1" applyBorder="1" applyAlignment="1">
      <alignment vertical="center" wrapText="1" shrinkToFit="1"/>
    </xf>
    <xf numFmtId="0" fontId="7" fillId="0" borderId="40" xfId="0" applyFont="1" applyBorder="1" applyAlignment="1">
      <alignment vertical="center"/>
    </xf>
    <xf numFmtId="0" fontId="6"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0" fontId="4" fillId="0" borderId="58" xfId="0" applyFont="1" applyBorder="1" applyAlignment="1">
      <alignment horizontal="center" vertical="center"/>
    </xf>
    <xf numFmtId="0" fontId="0" fillId="0" borderId="10" xfId="0" applyBorder="1" applyAlignment="1">
      <alignment vertical="center"/>
    </xf>
    <xf numFmtId="0" fontId="0" fillId="0" borderId="30" xfId="0" applyBorder="1" applyAlignment="1">
      <alignment horizontal="center" vertical="center"/>
    </xf>
    <xf numFmtId="0" fontId="11" fillId="0" borderId="11"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480;&#26989;&#25913;&#21892;&#12398;&#33258;&#24049;&#35413;&#20385;&#31080;(&#65298;&#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本"/>
      <sheetName val="集計"/>
      <sheetName val="まとめ"/>
      <sheetName val="まとめ (2)"/>
      <sheetName val="Sheet2"/>
      <sheetName val="Sheet3"/>
    </sheetNames>
    <sheetDataSet>
      <sheetData sheetId="1">
        <row r="68">
          <cell r="B68">
            <v>4</v>
          </cell>
          <cell r="C68">
            <v>4.192982456140351</v>
          </cell>
          <cell r="D68">
            <v>4.410714285714286</v>
          </cell>
          <cell r="E68">
            <v>4.2631578947368425</v>
          </cell>
          <cell r="F68">
            <v>3.6481481481481484</v>
          </cell>
          <cell r="G68">
            <v>4</v>
          </cell>
          <cell r="H68">
            <v>3.8421052631578947</v>
          </cell>
          <cell r="I68">
            <v>4.052631578947368</v>
          </cell>
          <cell r="J68">
            <v>4.280701754385965</v>
          </cell>
          <cell r="K68">
            <v>3.912280701754386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I5" sqref="I5"/>
    </sheetView>
  </sheetViews>
  <sheetFormatPr defaultColWidth="9.140625" defaultRowHeight="15"/>
  <cols>
    <col min="1" max="1" width="3.57421875" style="0" customWidth="1"/>
    <col min="2" max="2" width="107.140625" style="0" customWidth="1"/>
    <col min="3" max="3" width="5.140625" style="97" customWidth="1"/>
    <col min="4" max="5" width="5.00390625" style="0" customWidth="1"/>
    <col min="6" max="6" width="6.140625" style="0" customWidth="1"/>
    <col min="7" max="7" width="10.140625" style="0" hidden="1" customWidth="1"/>
  </cols>
  <sheetData>
    <row r="1" spans="1:5" ht="24">
      <c r="A1" s="105" t="s">
        <v>50</v>
      </c>
      <c r="B1" s="106"/>
      <c r="C1" s="107">
        <v>42069</v>
      </c>
      <c r="D1" s="108"/>
      <c r="E1" s="108"/>
    </row>
    <row r="2" spans="1:6" ht="18.75" customHeight="1" thickBot="1">
      <c r="A2" s="109" t="s">
        <v>29</v>
      </c>
      <c r="B2" s="109"/>
      <c r="C2" s="109"/>
      <c r="D2" s="109"/>
      <c r="E2" s="109"/>
      <c r="F2" s="109"/>
    </row>
    <row r="3" spans="1:6" s="51" customFormat="1" ht="18" customHeight="1" thickBot="1">
      <c r="A3" s="45" t="s">
        <v>2</v>
      </c>
      <c r="B3" s="46" t="s">
        <v>1</v>
      </c>
      <c r="C3" s="98" t="s">
        <v>30</v>
      </c>
      <c r="D3" s="48" t="s">
        <v>31</v>
      </c>
      <c r="E3" s="49" t="s">
        <v>32</v>
      </c>
      <c r="F3" s="50" t="s">
        <v>33</v>
      </c>
    </row>
    <row r="4" spans="1:7" s="59" customFormat="1" ht="22.5" customHeight="1">
      <c r="A4" s="52">
        <v>1</v>
      </c>
      <c r="B4" s="53" t="s">
        <v>34</v>
      </c>
      <c r="C4" s="54">
        <v>3.88</v>
      </c>
      <c r="D4" s="55">
        <v>3.9649122807017543</v>
      </c>
      <c r="E4" s="56">
        <v>3.857142857142857</v>
      </c>
      <c r="F4" s="57">
        <f>'[1]集計'!B68</f>
        <v>4</v>
      </c>
      <c r="G4" s="58" t="e">
        <f>F4-#REF!</f>
        <v>#REF!</v>
      </c>
    </row>
    <row r="5" spans="1:7" s="59" customFormat="1" ht="45" customHeight="1">
      <c r="A5" s="70">
        <v>2</v>
      </c>
      <c r="B5" s="71" t="s">
        <v>36</v>
      </c>
      <c r="C5" s="72">
        <v>4.02</v>
      </c>
      <c r="D5" s="73">
        <v>4</v>
      </c>
      <c r="E5" s="74">
        <v>3.9285714285714284</v>
      </c>
      <c r="F5" s="75">
        <f>'[1]集計'!C$68</f>
        <v>4.192982456140351</v>
      </c>
      <c r="G5" s="58" t="e">
        <f>F5-#REF!</f>
        <v>#REF!</v>
      </c>
    </row>
    <row r="6" spans="1:7" s="59" customFormat="1" ht="22.5" customHeight="1">
      <c r="A6" s="70">
        <v>3</v>
      </c>
      <c r="B6" s="79" t="s">
        <v>38</v>
      </c>
      <c r="C6" s="72">
        <v>4.34</v>
      </c>
      <c r="D6" s="73">
        <v>4.2631578947368425</v>
      </c>
      <c r="E6" s="74">
        <v>4.375</v>
      </c>
      <c r="F6" s="75">
        <f>'[1]集計'!D68</f>
        <v>4.410714285714286</v>
      </c>
      <c r="G6" s="58" t="e">
        <f>F6-#REF!</f>
        <v>#REF!</v>
      </c>
    </row>
    <row r="7" spans="1:7" s="59" customFormat="1" ht="22.5" customHeight="1">
      <c r="A7" s="70">
        <v>4</v>
      </c>
      <c r="B7" s="79" t="s">
        <v>39</v>
      </c>
      <c r="C7" s="72">
        <v>4.09</v>
      </c>
      <c r="D7" s="73">
        <v>4.035087719298246</v>
      </c>
      <c r="E7" s="74">
        <v>4.107142857142857</v>
      </c>
      <c r="F7" s="75">
        <f>'[1]集計'!E68</f>
        <v>4.2631578947368425</v>
      </c>
      <c r="G7" s="58" t="e">
        <f>F7-#REF!</f>
        <v>#REF!</v>
      </c>
    </row>
    <row r="8" spans="1:7" s="59" customFormat="1" ht="22.5" customHeight="1">
      <c r="A8" s="70">
        <v>5</v>
      </c>
      <c r="B8" s="79" t="s">
        <v>40</v>
      </c>
      <c r="C8" s="72">
        <v>3.56</v>
      </c>
      <c r="D8" s="73">
        <v>3.5272727272727273</v>
      </c>
      <c r="E8" s="74">
        <v>3.6481481481481484</v>
      </c>
      <c r="F8" s="75">
        <f>'[1]集計'!F68</f>
        <v>3.6481481481481484</v>
      </c>
      <c r="G8" s="58" t="e">
        <f>F8-#REF!</f>
        <v>#REF!</v>
      </c>
    </row>
    <row r="9" spans="1:7" s="59" customFormat="1" ht="22.5" customHeight="1">
      <c r="A9" s="70">
        <v>6</v>
      </c>
      <c r="B9" s="79" t="s">
        <v>3</v>
      </c>
      <c r="C9" s="72">
        <v>3.82</v>
      </c>
      <c r="D9" s="73">
        <v>4</v>
      </c>
      <c r="E9" s="74">
        <v>3.8392857142857144</v>
      </c>
      <c r="F9" s="75">
        <f>'[1]集計'!G68</f>
        <v>4</v>
      </c>
      <c r="G9" s="58" t="e">
        <f>F9-#REF!</f>
        <v>#REF!</v>
      </c>
    </row>
    <row r="10" spans="1:7" s="59" customFormat="1" ht="22.5" customHeight="1">
      <c r="A10" s="70">
        <v>7</v>
      </c>
      <c r="B10" s="79" t="s">
        <v>43</v>
      </c>
      <c r="C10" s="72">
        <v>3.51</v>
      </c>
      <c r="D10" s="73">
        <v>3.6842105263157894</v>
      </c>
      <c r="E10" s="74">
        <v>3.6785714285714284</v>
      </c>
      <c r="F10" s="75">
        <f>'[1]集計'!H68</f>
        <v>3.8421052631578947</v>
      </c>
      <c r="G10" s="58" t="e">
        <f>F10-#REF!</f>
        <v>#REF!</v>
      </c>
    </row>
    <row r="11" spans="1:7" s="59" customFormat="1" ht="22.5" customHeight="1">
      <c r="A11" s="70">
        <v>8</v>
      </c>
      <c r="B11" s="79" t="s">
        <v>4</v>
      </c>
      <c r="C11" s="72">
        <v>3.96</v>
      </c>
      <c r="D11" s="73">
        <v>3.892857142857143</v>
      </c>
      <c r="E11" s="74">
        <v>3.963636363636364</v>
      </c>
      <c r="F11" s="75">
        <f>'[1]集計'!I68</f>
        <v>4.052631578947368</v>
      </c>
      <c r="G11" s="58" t="e">
        <f>F11-#REF!</f>
        <v>#REF!</v>
      </c>
    </row>
    <row r="12" spans="1:7" s="59" customFormat="1" ht="22.5" customHeight="1">
      <c r="A12" s="70">
        <v>9</v>
      </c>
      <c r="B12" s="79" t="s">
        <v>46</v>
      </c>
      <c r="C12" s="72">
        <v>4.09</v>
      </c>
      <c r="D12" s="73">
        <v>4.035087719298246</v>
      </c>
      <c r="E12" s="74">
        <v>4.196428571428571</v>
      </c>
      <c r="F12" s="75">
        <f>'[1]集計'!J68</f>
        <v>4.280701754385965</v>
      </c>
      <c r="G12" s="58" t="e">
        <f>F12-#REF!</f>
        <v>#REF!</v>
      </c>
    </row>
    <row r="13" spans="1:7" s="59" customFormat="1" ht="22.5" customHeight="1" thickBot="1">
      <c r="A13" s="99">
        <v>10</v>
      </c>
      <c r="B13" s="100" t="s">
        <v>48</v>
      </c>
      <c r="C13" s="101">
        <v>3.6</v>
      </c>
      <c r="D13" s="102">
        <v>3.5964912280701755</v>
      </c>
      <c r="E13" s="103">
        <v>3.8214285714285716</v>
      </c>
      <c r="F13" s="104">
        <f>'[1]集計'!K68</f>
        <v>3.912280701754386</v>
      </c>
      <c r="G13" s="58" t="e">
        <f>F13-#REF!</f>
        <v>#REF!</v>
      </c>
    </row>
    <row r="14" spans="3:6" s="51" customFormat="1" ht="11.25">
      <c r="C14" s="95"/>
      <c r="F14" s="96"/>
    </row>
  </sheetData>
  <sheetProtection/>
  <mergeCells count="3">
    <mergeCell ref="A1:B1"/>
    <mergeCell ref="C1:E1"/>
    <mergeCell ref="A2:F2"/>
  </mergeCells>
  <printOptions/>
  <pageMargins left="0.7086614173228347" right="0.7086614173228347" top="1.7322834645669292"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0"/>
  <sheetViews>
    <sheetView zoomScalePageLayoutView="0" workbookViewId="0" topLeftCell="A1">
      <selection activeCell="I9" sqref="I9"/>
    </sheetView>
  </sheetViews>
  <sheetFormatPr defaultColWidth="9.140625" defaultRowHeight="15"/>
  <cols>
    <col min="1" max="1" width="3.57421875" style="0" customWidth="1"/>
    <col min="2" max="2" width="107.140625" style="0" customWidth="1"/>
    <col min="3" max="3" width="5.140625" style="97" customWidth="1"/>
    <col min="4" max="5" width="5.00390625" style="0" customWidth="1"/>
    <col min="6" max="6" width="6.140625" style="0" customWidth="1"/>
    <col min="7" max="7" width="6.421875" style="0" hidden="1" customWidth="1"/>
  </cols>
  <sheetData>
    <row r="1" spans="1:5" ht="24">
      <c r="A1" s="105" t="s">
        <v>28</v>
      </c>
      <c r="B1" s="106"/>
      <c r="C1" s="107">
        <v>42069</v>
      </c>
      <c r="D1" s="108"/>
      <c r="E1" s="108"/>
    </row>
    <row r="2" spans="1:6" ht="18.75" customHeight="1" thickBot="1">
      <c r="A2" s="109" t="s">
        <v>29</v>
      </c>
      <c r="B2" s="109"/>
      <c r="C2" s="109"/>
      <c r="D2" s="109"/>
      <c r="E2" s="109"/>
      <c r="F2" s="109"/>
    </row>
    <row r="3" spans="1:6" s="51" customFormat="1" ht="14.25" customHeight="1" thickBot="1">
      <c r="A3" s="45" t="s">
        <v>2</v>
      </c>
      <c r="B3" s="46" t="s">
        <v>1</v>
      </c>
      <c r="C3" s="47" t="s">
        <v>30</v>
      </c>
      <c r="D3" s="48" t="s">
        <v>31</v>
      </c>
      <c r="E3" s="49" t="s">
        <v>32</v>
      </c>
      <c r="F3" s="50" t="s">
        <v>33</v>
      </c>
    </row>
    <row r="4" spans="1:7" s="59" customFormat="1" ht="17.25">
      <c r="A4" s="52">
        <v>1</v>
      </c>
      <c r="B4" s="53" t="s">
        <v>34</v>
      </c>
      <c r="C4" s="54">
        <v>3.88</v>
      </c>
      <c r="D4" s="55">
        <v>3.9649122807017543</v>
      </c>
      <c r="E4" s="56">
        <v>3.857142857142857</v>
      </c>
      <c r="F4" s="57">
        <f>'[1]集計'!B68</f>
        <v>4</v>
      </c>
      <c r="G4" s="58" t="e">
        <f>F4-#REF!</f>
        <v>#REF!</v>
      </c>
    </row>
    <row r="5" spans="1:7" s="51" customFormat="1" ht="49.5" customHeight="1">
      <c r="A5" s="110" t="s">
        <v>35</v>
      </c>
      <c r="B5" s="111"/>
      <c r="C5" s="60"/>
      <c r="D5" s="61"/>
      <c r="E5" s="61"/>
      <c r="F5" s="62"/>
      <c r="G5" s="63"/>
    </row>
    <row r="6" spans="1:7" s="51" customFormat="1" ht="22.5" customHeight="1" hidden="1">
      <c r="A6" s="64"/>
      <c r="B6" s="65"/>
      <c r="C6" s="66"/>
      <c r="D6" s="67"/>
      <c r="E6" s="68"/>
      <c r="F6" s="69"/>
      <c r="G6" s="63"/>
    </row>
    <row r="7" spans="1:7" s="59" customFormat="1" ht="32.25" customHeight="1">
      <c r="A7" s="70">
        <v>2</v>
      </c>
      <c r="B7" s="71" t="s">
        <v>36</v>
      </c>
      <c r="C7" s="72">
        <v>4.02</v>
      </c>
      <c r="D7" s="73">
        <v>4</v>
      </c>
      <c r="E7" s="74">
        <v>3.9285714285714284</v>
      </c>
      <c r="F7" s="75">
        <f>'[1]集計'!C$68</f>
        <v>4.192982456140351</v>
      </c>
      <c r="G7" s="58" t="e">
        <f>F7-#REF!</f>
        <v>#REF!</v>
      </c>
    </row>
    <row r="8" spans="1:7" s="51" customFormat="1" ht="35.25" customHeight="1">
      <c r="A8" s="110" t="s">
        <v>37</v>
      </c>
      <c r="B8" s="111"/>
      <c r="C8" s="76"/>
      <c r="D8" s="77"/>
      <c r="E8" s="77"/>
      <c r="F8" s="78"/>
      <c r="G8" s="63"/>
    </row>
    <row r="9" spans="1:7" s="59" customFormat="1" ht="17.25">
      <c r="A9" s="70">
        <v>3</v>
      </c>
      <c r="B9" s="79" t="s">
        <v>38</v>
      </c>
      <c r="C9" s="72">
        <v>4.34</v>
      </c>
      <c r="D9" s="73">
        <v>4.2631578947368425</v>
      </c>
      <c r="E9" s="74">
        <v>4.375</v>
      </c>
      <c r="F9" s="75">
        <f>'[1]集計'!D68</f>
        <v>4.410714285714286</v>
      </c>
      <c r="G9" s="58" t="e">
        <f>F9-#REF!</f>
        <v>#REF!</v>
      </c>
    </row>
    <row r="10" spans="1:7" s="51" customFormat="1" ht="21.75" customHeight="1" hidden="1">
      <c r="A10" s="64"/>
      <c r="B10" s="65"/>
      <c r="C10" s="66"/>
      <c r="D10" s="67"/>
      <c r="E10" s="68"/>
      <c r="F10" s="69"/>
      <c r="G10" s="63"/>
    </row>
    <row r="11" spans="1:7" s="59" customFormat="1" ht="17.25">
      <c r="A11" s="70">
        <v>4</v>
      </c>
      <c r="B11" s="79" t="s">
        <v>39</v>
      </c>
      <c r="C11" s="72">
        <v>4.09</v>
      </c>
      <c r="D11" s="73">
        <v>4.035087719298246</v>
      </c>
      <c r="E11" s="74">
        <v>4.107142857142857</v>
      </c>
      <c r="F11" s="75">
        <f>'[1]集計'!E68</f>
        <v>4.2631578947368425</v>
      </c>
      <c r="G11" s="58" t="e">
        <f>F11-#REF!</f>
        <v>#REF!</v>
      </c>
    </row>
    <row r="12" spans="1:7" s="51" customFormat="1" ht="4.5" customHeight="1" hidden="1">
      <c r="A12" s="80"/>
      <c r="B12" s="81"/>
      <c r="C12" s="82"/>
      <c r="D12" s="83"/>
      <c r="E12" s="84"/>
      <c r="F12" s="85"/>
      <c r="G12" s="63"/>
    </row>
    <row r="13" spans="1:7" s="59" customFormat="1" ht="17.25">
      <c r="A13" s="70">
        <v>5</v>
      </c>
      <c r="B13" s="79" t="s">
        <v>40</v>
      </c>
      <c r="C13" s="72">
        <v>3.56</v>
      </c>
      <c r="D13" s="73">
        <v>3.5272727272727273</v>
      </c>
      <c r="E13" s="74">
        <v>3.6481481481481484</v>
      </c>
      <c r="F13" s="75">
        <f>'[1]集計'!F68</f>
        <v>3.6481481481481484</v>
      </c>
      <c r="G13" s="58" t="e">
        <f>F13-#REF!</f>
        <v>#REF!</v>
      </c>
    </row>
    <row r="14" spans="1:7" s="51" customFormat="1" ht="72" customHeight="1">
      <c r="A14" s="112" t="s">
        <v>41</v>
      </c>
      <c r="B14" s="113"/>
      <c r="C14" s="60"/>
      <c r="D14" s="61"/>
      <c r="E14" s="61"/>
      <c r="F14" s="78"/>
      <c r="G14" s="63"/>
    </row>
    <row r="15" spans="1:7" s="59" customFormat="1" ht="17.25">
      <c r="A15" s="70">
        <v>6</v>
      </c>
      <c r="B15" s="79" t="s">
        <v>3</v>
      </c>
      <c r="C15" s="72">
        <v>3.82</v>
      </c>
      <c r="D15" s="73">
        <v>4</v>
      </c>
      <c r="E15" s="74">
        <v>3.8392857142857144</v>
      </c>
      <c r="F15" s="75">
        <f>'[1]集計'!G68</f>
        <v>4</v>
      </c>
      <c r="G15" s="58" t="e">
        <f>F15-#REF!</f>
        <v>#REF!</v>
      </c>
    </row>
    <row r="16" spans="1:7" s="51" customFormat="1" ht="58.5" customHeight="1">
      <c r="A16" s="110" t="s">
        <v>42</v>
      </c>
      <c r="B16" s="111"/>
      <c r="C16" s="86"/>
      <c r="D16" s="87"/>
      <c r="E16" s="87"/>
      <c r="F16" s="88"/>
      <c r="G16" s="63"/>
    </row>
    <row r="17" spans="1:7" s="51" customFormat="1" ht="23.25" customHeight="1" hidden="1">
      <c r="A17" s="64"/>
      <c r="B17" s="65"/>
      <c r="C17" s="66"/>
      <c r="D17" s="67"/>
      <c r="E17" s="68"/>
      <c r="F17" s="69"/>
      <c r="G17" s="63"/>
    </row>
    <row r="18" spans="1:7" s="59" customFormat="1" ht="17.25">
      <c r="A18" s="70">
        <v>7</v>
      </c>
      <c r="B18" s="79" t="s">
        <v>43</v>
      </c>
      <c r="C18" s="72">
        <v>3.51</v>
      </c>
      <c r="D18" s="73">
        <v>3.6842105263157894</v>
      </c>
      <c r="E18" s="74">
        <v>3.6785714285714284</v>
      </c>
      <c r="F18" s="75">
        <f>'[1]集計'!H68</f>
        <v>3.8421052631578947</v>
      </c>
      <c r="G18" s="58" t="e">
        <f>F18-#REF!</f>
        <v>#REF!</v>
      </c>
    </row>
    <row r="19" spans="1:7" s="51" customFormat="1" ht="82.5" customHeight="1">
      <c r="A19" s="112" t="s">
        <v>44</v>
      </c>
      <c r="B19" s="113"/>
      <c r="C19" s="76"/>
      <c r="D19" s="77"/>
      <c r="E19" s="77"/>
      <c r="F19" s="78"/>
      <c r="G19" s="63"/>
    </row>
    <row r="20" spans="1:7" s="59" customFormat="1" ht="17.25">
      <c r="A20" s="70">
        <v>8</v>
      </c>
      <c r="B20" s="79" t="s">
        <v>4</v>
      </c>
      <c r="C20" s="72">
        <v>3.96</v>
      </c>
      <c r="D20" s="73">
        <v>3.892857142857143</v>
      </c>
      <c r="E20" s="74">
        <v>3.963636363636364</v>
      </c>
      <c r="F20" s="75">
        <f>'[1]集計'!I68</f>
        <v>4.052631578947368</v>
      </c>
      <c r="G20" s="58" t="e">
        <f>F20-#REF!</f>
        <v>#REF!</v>
      </c>
    </row>
    <row r="21" spans="1:7" s="51" customFormat="1" ht="48.75" customHeight="1">
      <c r="A21" s="110" t="s">
        <v>45</v>
      </c>
      <c r="B21" s="111"/>
      <c r="C21" s="86"/>
      <c r="D21" s="87"/>
      <c r="E21" s="87"/>
      <c r="F21" s="88"/>
      <c r="G21" s="63"/>
    </row>
    <row r="22" spans="1:7" s="51" customFormat="1" ht="21.75" customHeight="1" hidden="1">
      <c r="A22" s="64"/>
      <c r="B22" s="65"/>
      <c r="C22" s="66"/>
      <c r="D22" s="67"/>
      <c r="E22" s="68"/>
      <c r="F22" s="69"/>
      <c r="G22" s="63"/>
    </row>
    <row r="23" spans="1:7" s="59" customFormat="1" ht="17.25">
      <c r="A23" s="70">
        <v>9</v>
      </c>
      <c r="B23" s="79" t="s">
        <v>46</v>
      </c>
      <c r="C23" s="72">
        <v>4.09</v>
      </c>
      <c r="D23" s="73">
        <v>4.035087719298246</v>
      </c>
      <c r="E23" s="74">
        <v>4.196428571428571</v>
      </c>
      <c r="F23" s="75">
        <f>'[1]集計'!J68</f>
        <v>4.280701754385965</v>
      </c>
      <c r="G23" s="58" t="e">
        <f>F23-#REF!</f>
        <v>#REF!</v>
      </c>
    </row>
    <row r="24" spans="1:7" s="51" customFormat="1" ht="11.25" customHeight="1">
      <c r="A24" s="110" t="s">
        <v>47</v>
      </c>
      <c r="B24" s="111"/>
      <c r="C24" s="86"/>
      <c r="D24" s="87"/>
      <c r="E24" s="87"/>
      <c r="F24" s="88"/>
      <c r="G24" s="63"/>
    </row>
    <row r="25" spans="1:7" s="51" customFormat="1" ht="15" customHeight="1">
      <c r="A25" s="114"/>
      <c r="B25" s="115"/>
      <c r="C25" s="89"/>
      <c r="D25" s="90"/>
      <c r="E25" s="90"/>
      <c r="F25" s="91"/>
      <c r="G25" s="63"/>
    </row>
    <row r="26" spans="1:7" s="51" customFormat="1" ht="21.75" customHeight="1" hidden="1">
      <c r="A26" s="64"/>
      <c r="B26" s="65"/>
      <c r="C26" s="66"/>
      <c r="D26" s="67"/>
      <c r="E26" s="68"/>
      <c r="F26" s="69"/>
      <c r="G26" s="63"/>
    </row>
    <row r="27" spans="1:7" s="59" customFormat="1" ht="17.25">
      <c r="A27" s="70">
        <v>10</v>
      </c>
      <c r="B27" s="79" t="s">
        <v>48</v>
      </c>
      <c r="C27" s="72">
        <v>3.6</v>
      </c>
      <c r="D27" s="73">
        <v>3.5964912280701755</v>
      </c>
      <c r="E27" s="74">
        <v>3.8214285714285716</v>
      </c>
      <c r="F27" s="75">
        <f>'[1]集計'!K68</f>
        <v>3.912280701754386</v>
      </c>
      <c r="G27" s="58" t="e">
        <f>F27-#REF!</f>
        <v>#REF!</v>
      </c>
    </row>
    <row r="28" spans="1:6" s="51" customFormat="1" ht="13.5" customHeight="1">
      <c r="A28" s="110" t="s">
        <v>49</v>
      </c>
      <c r="B28" s="111"/>
      <c r="C28" s="86"/>
      <c r="D28" s="87"/>
      <c r="E28" s="87"/>
      <c r="F28" s="88"/>
    </row>
    <row r="29" spans="1:6" s="51" customFormat="1" ht="12.75" customHeight="1" thickBot="1">
      <c r="A29" s="116"/>
      <c r="B29" s="117"/>
      <c r="C29" s="92"/>
      <c r="D29" s="93"/>
      <c r="E29" s="93"/>
      <c r="F29" s="94"/>
    </row>
    <row r="30" spans="3:6" s="51" customFormat="1" ht="11.25">
      <c r="C30" s="95"/>
      <c r="F30" s="96"/>
    </row>
  </sheetData>
  <sheetProtection/>
  <mergeCells count="11">
    <mergeCell ref="C1:E1"/>
    <mergeCell ref="A2:F2"/>
    <mergeCell ref="A5:B5"/>
    <mergeCell ref="A8:B8"/>
    <mergeCell ref="A14:B14"/>
    <mergeCell ref="A16:B16"/>
    <mergeCell ref="A19:B19"/>
    <mergeCell ref="A21:B21"/>
    <mergeCell ref="A24:B25"/>
    <mergeCell ref="A28:B29"/>
    <mergeCell ref="A1:B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28"/>
  <sheetViews>
    <sheetView zoomScale="75" zoomScaleNormal="75" zoomScalePageLayoutView="0" workbookViewId="0" topLeftCell="A1">
      <selection activeCell="N5" sqref="N5"/>
    </sheetView>
  </sheetViews>
  <sheetFormatPr defaultColWidth="9.140625" defaultRowHeight="15"/>
  <cols>
    <col min="1" max="1" width="3.8515625" style="0" customWidth="1"/>
    <col min="2" max="2" width="3.57421875" style="0" customWidth="1"/>
    <col min="3" max="3" width="2.7109375" style="0" customWidth="1"/>
    <col min="4" max="4" width="144.8515625" style="0" customWidth="1"/>
    <col min="5" max="8" width="2.00390625" style="0" hidden="1" customWidth="1"/>
    <col min="9" max="9" width="2.28125" style="0" hidden="1" customWidth="1"/>
    <col min="10" max="10" width="9.00390625" style="0" hidden="1" customWidth="1"/>
    <col min="11" max="12" width="5.57421875" style="0" customWidth="1"/>
    <col min="13" max="13" width="11.421875" style="0" customWidth="1"/>
    <col min="14" max="14" width="3.8515625" style="0" customWidth="1"/>
  </cols>
  <sheetData>
    <row r="1" spans="2:10" ht="34.5" customHeight="1">
      <c r="B1" s="163" t="s">
        <v>18</v>
      </c>
      <c r="C1" s="164"/>
      <c r="D1" s="164"/>
      <c r="E1" s="164"/>
      <c r="F1" s="164"/>
      <c r="G1" s="164"/>
      <c r="H1" s="164"/>
      <c r="I1" s="165"/>
      <c r="J1" s="106"/>
    </row>
    <row r="2" spans="2:10" ht="25.5" customHeight="1" thickBot="1">
      <c r="B2" s="166" t="s">
        <v>5</v>
      </c>
      <c r="C2" s="167"/>
      <c r="D2" s="167"/>
      <c r="E2" s="167"/>
      <c r="F2" s="167"/>
      <c r="G2" s="167"/>
      <c r="H2" s="167"/>
      <c r="I2" s="167"/>
      <c r="J2" s="15"/>
    </row>
    <row r="3" spans="2:13" ht="17.25" customHeight="1" thickBot="1">
      <c r="B3" s="168" t="s">
        <v>2</v>
      </c>
      <c r="C3" s="169"/>
      <c r="D3" s="3" t="s">
        <v>1</v>
      </c>
      <c r="E3" s="168" t="s">
        <v>0</v>
      </c>
      <c r="F3" s="170"/>
      <c r="G3" s="170"/>
      <c r="H3" s="170"/>
      <c r="I3" s="169"/>
      <c r="K3" s="7" t="s">
        <v>27</v>
      </c>
      <c r="L3" s="7" t="s">
        <v>17</v>
      </c>
      <c r="M3" s="8" t="s">
        <v>26</v>
      </c>
    </row>
    <row r="4" spans="2:15" ht="24" customHeight="1" thickBot="1">
      <c r="B4" s="157">
        <v>1</v>
      </c>
      <c r="C4" s="171" t="s">
        <v>7</v>
      </c>
      <c r="D4" s="124"/>
      <c r="E4" s="125">
        <v>3.88</v>
      </c>
      <c r="F4" s="126"/>
      <c r="G4" s="126"/>
      <c r="H4" s="126"/>
      <c r="I4" s="127"/>
      <c r="J4" s="4"/>
      <c r="K4" s="22">
        <v>3.8</v>
      </c>
      <c r="L4" s="23">
        <v>4</v>
      </c>
      <c r="M4" s="13">
        <v>3.9</v>
      </c>
      <c r="N4" s="5"/>
      <c r="O4" s="6"/>
    </row>
    <row r="5" spans="2:13" ht="12" customHeight="1" thickBot="1">
      <c r="B5" s="157"/>
      <c r="C5" s="128" t="s">
        <v>6</v>
      </c>
      <c r="D5" s="129"/>
      <c r="E5" s="129"/>
      <c r="F5" s="129"/>
      <c r="G5" s="129"/>
      <c r="H5" s="129"/>
      <c r="I5" s="130"/>
      <c r="K5" s="24"/>
      <c r="L5" s="25"/>
      <c r="M5" s="17"/>
    </row>
    <row r="6" spans="2:13" ht="45" customHeight="1" thickBot="1">
      <c r="B6" s="157"/>
      <c r="C6" s="131" t="s">
        <v>19</v>
      </c>
      <c r="D6" s="132"/>
      <c r="E6" s="132"/>
      <c r="F6" s="132"/>
      <c r="G6" s="132"/>
      <c r="H6" s="132"/>
      <c r="I6" s="133"/>
      <c r="K6" s="24"/>
      <c r="L6" s="26"/>
      <c r="M6" s="18"/>
    </row>
    <row r="7" spans="2:13" ht="36.75" customHeight="1" thickBot="1">
      <c r="B7" s="157">
        <v>2</v>
      </c>
      <c r="C7" s="158" t="s">
        <v>8</v>
      </c>
      <c r="D7" s="159"/>
      <c r="E7" s="160">
        <v>4.02</v>
      </c>
      <c r="F7" s="161"/>
      <c r="G7" s="161"/>
      <c r="H7" s="161"/>
      <c r="I7" s="162"/>
      <c r="K7" s="27">
        <v>4.4</v>
      </c>
      <c r="L7" s="23">
        <v>4</v>
      </c>
      <c r="M7" s="16">
        <v>3.9</v>
      </c>
    </row>
    <row r="8" spans="2:13" ht="12" customHeight="1" thickBot="1">
      <c r="B8" s="157"/>
      <c r="C8" s="128" t="s">
        <v>6</v>
      </c>
      <c r="D8" s="129"/>
      <c r="E8" s="129"/>
      <c r="F8" s="129"/>
      <c r="G8" s="129"/>
      <c r="H8" s="129"/>
      <c r="I8" s="130"/>
      <c r="K8" s="24"/>
      <c r="L8" s="26"/>
      <c r="M8" s="18"/>
    </row>
    <row r="9" spans="2:13" ht="48.75" customHeight="1" thickBot="1">
      <c r="B9" s="157"/>
      <c r="C9" s="131" t="s">
        <v>20</v>
      </c>
      <c r="D9" s="132"/>
      <c r="E9" s="132"/>
      <c r="F9" s="132"/>
      <c r="G9" s="132"/>
      <c r="H9" s="132"/>
      <c r="I9" s="133"/>
      <c r="K9" s="24"/>
      <c r="L9" s="26"/>
      <c r="M9" s="18"/>
    </row>
    <row r="10" spans="2:13" ht="24" customHeight="1" thickBot="1">
      <c r="B10" s="9">
        <v>3</v>
      </c>
      <c r="C10" s="141" t="s">
        <v>9</v>
      </c>
      <c r="D10" s="142"/>
      <c r="E10" s="160">
        <v>4.34</v>
      </c>
      <c r="F10" s="161"/>
      <c r="G10" s="161"/>
      <c r="H10" s="161"/>
      <c r="I10" s="162"/>
      <c r="K10" s="28">
        <v>4.3</v>
      </c>
      <c r="L10" s="29">
        <v>4.3</v>
      </c>
      <c r="M10" s="19">
        <v>4.4</v>
      </c>
    </row>
    <row r="11" spans="2:13" ht="33.75" customHeight="1" hidden="1" thickBot="1">
      <c r="B11" s="9"/>
      <c r="C11" s="136"/>
      <c r="D11" s="137"/>
      <c r="E11" s="137"/>
      <c r="F11" s="137"/>
      <c r="G11" s="137"/>
      <c r="H11" s="137"/>
      <c r="I11" s="138"/>
      <c r="K11" s="28"/>
      <c r="L11" s="29"/>
      <c r="M11" s="19"/>
    </row>
    <row r="12" spans="2:13" ht="23.25" customHeight="1" thickBot="1">
      <c r="B12" s="145">
        <v>4</v>
      </c>
      <c r="C12" s="152" t="s">
        <v>10</v>
      </c>
      <c r="D12" s="153"/>
      <c r="E12" s="120">
        <v>4.09</v>
      </c>
      <c r="F12" s="121"/>
      <c r="G12" s="121"/>
      <c r="H12" s="121"/>
      <c r="I12" s="122"/>
      <c r="K12" s="30">
        <v>4.2</v>
      </c>
      <c r="L12" s="23">
        <v>4</v>
      </c>
      <c r="M12" s="13">
        <v>4.1</v>
      </c>
    </row>
    <row r="13" spans="2:13" ht="12" customHeight="1" thickBot="1">
      <c r="B13" s="146"/>
      <c r="C13" s="154" t="s">
        <v>6</v>
      </c>
      <c r="D13" s="129"/>
      <c r="E13" s="129"/>
      <c r="F13" s="129"/>
      <c r="G13" s="129"/>
      <c r="H13" s="129"/>
      <c r="I13" s="130"/>
      <c r="K13" s="24"/>
      <c r="L13" s="26"/>
      <c r="M13" s="18"/>
    </row>
    <row r="14" spans="2:13" ht="18.75" customHeight="1" thickBot="1">
      <c r="B14" s="146"/>
      <c r="C14" s="131" t="s">
        <v>21</v>
      </c>
      <c r="D14" s="155"/>
      <c r="E14" s="155"/>
      <c r="F14" s="155"/>
      <c r="G14" s="155"/>
      <c r="H14" s="155"/>
      <c r="I14" s="156"/>
      <c r="K14" s="24"/>
      <c r="L14" s="26"/>
      <c r="M14" s="18"/>
    </row>
    <row r="15" spans="2:13" ht="24" customHeight="1" thickBot="1">
      <c r="B15" s="145">
        <v>5</v>
      </c>
      <c r="C15" s="118" t="s">
        <v>11</v>
      </c>
      <c r="D15" s="124"/>
      <c r="E15" s="147">
        <v>3.56</v>
      </c>
      <c r="F15" s="148"/>
      <c r="G15" s="148"/>
      <c r="H15" s="148"/>
      <c r="I15" s="149"/>
      <c r="K15" s="31">
        <v>3.4</v>
      </c>
      <c r="L15" s="32">
        <v>3.5</v>
      </c>
      <c r="M15" s="16">
        <v>3.6</v>
      </c>
    </row>
    <row r="16" spans="2:13" ht="12" customHeight="1" thickBot="1">
      <c r="B16" s="146"/>
      <c r="C16" s="128" t="s">
        <v>6</v>
      </c>
      <c r="D16" s="129"/>
      <c r="E16" s="129"/>
      <c r="F16" s="129"/>
      <c r="G16" s="129"/>
      <c r="H16" s="129"/>
      <c r="I16" s="130"/>
      <c r="K16" s="24"/>
      <c r="L16" s="26"/>
      <c r="M16" s="18"/>
    </row>
    <row r="17" spans="2:13" ht="30" customHeight="1" thickBot="1">
      <c r="B17" s="146"/>
      <c r="C17" s="136" t="s">
        <v>22</v>
      </c>
      <c r="D17" s="150"/>
      <c r="E17" s="150"/>
      <c r="F17" s="150"/>
      <c r="G17" s="150"/>
      <c r="H17" s="150"/>
      <c r="I17" s="151"/>
      <c r="K17" s="24"/>
      <c r="L17" s="26"/>
      <c r="M17" s="18"/>
    </row>
    <row r="18" spans="2:13" ht="24" customHeight="1" thickBot="1">
      <c r="B18" s="14">
        <v>6</v>
      </c>
      <c r="C18" s="141" t="s">
        <v>12</v>
      </c>
      <c r="D18" s="142"/>
      <c r="E18" s="125">
        <v>3.82</v>
      </c>
      <c r="F18" s="126"/>
      <c r="G18" s="126"/>
      <c r="H18" s="126"/>
      <c r="I18" s="127"/>
      <c r="K18" s="33">
        <v>3.8</v>
      </c>
      <c r="L18" s="23">
        <v>4</v>
      </c>
      <c r="M18" s="16">
        <v>3.8</v>
      </c>
    </row>
    <row r="19" spans="2:13" ht="24" customHeight="1" thickBot="1">
      <c r="B19" s="123">
        <v>7</v>
      </c>
      <c r="C19" s="134" t="s">
        <v>13</v>
      </c>
      <c r="D19" s="135"/>
      <c r="E19" s="125">
        <v>3.51</v>
      </c>
      <c r="F19" s="126"/>
      <c r="G19" s="126"/>
      <c r="H19" s="126"/>
      <c r="I19" s="127"/>
      <c r="K19" s="34">
        <v>3.4</v>
      </c>
      <c r="L19" s="32">
        <v>3.7</v>
      </c>
      <c r="M19" s="16">
        <v>3.7</v>
      </c>
    </row>
    <row r="20" spans="2:13" ht="12" customHeight="1" thickBot="1">
      <c r="B20" s="123"/>
      <c r="C20" s="128" t="s">
        <v>6</v>
      </c>
      <c r="D20" s="129"/>
      <c r="E20" s="129"/>
      <c r="F20" s="129"/>
      <c r="G20" s="129"/>
      <c r="H20" s="129"/>
      <c r="I20" s="130"/>
      <c r="K20" s="24"/>
      <c r="L20" s="26"/>
      <c r="M20" s="18"/>
    </row>
    <row r="21" spans="2:13" ht="19.5" customHeight="1" thickBot="1">
      <c r="B21" s="123"/>
      <c r="C21" s="136" t="s">
        <v>23</v>
      </c>
      <c r="D21" s="137"/>
      <c r="E21" s="137"/>
      <c r="F21" s="137"/>
      <c r="G21" s="137"/>
      <c r="H21" s="137"/>
      <c r="I21" s="138"/>
      <c r="K21" s="24"/>
      <c r="L21" s="26"/>
      <c r="M21" s="18"/>
    </row>
    <row r="22" spans="2:13" ht="24" customHeight="1" thickBot="1">
      <c r="B22" s="139">
        <v>8</v>
      </c>
      <c r="C22" s="141" t="s">
        <v>14</v>
      </c>
      <c r="D22" s="142"/>
      <c r="E22" s="125">
        <v>3.96</v>
      </c>
      <c r="F22" s="126"/>
      <c r="G22" s="126"/>
      <c r="H22" s="126"/>
      <c r="I22" s="127"/>
      <c r="K22" s="35">
        <v>3.8</v>
      </c>
      <c r="L22" s="36">
        <v>3.9</v>
      </c>
      <c r="M22" s="12">
        <v>4</v>
      </c>
    </row>
    <row r="23" spans="2:13" ht="24" customHeight="1" thickBot="1">
      <c r="B23" s="140"/>
      <c r="C23" s="143" t="s">
        <v>24</v>
      </c>
      <c r="D23" s="144"/>
      <c r="E23" s="4"/>
      <c r="F23" s="10"/>
      <c r="G23" s="10"/>
      <c r="H23" s="10"/>
      <c r="I23" s="11"/>
      <c r="K23" s="37"/>
      <c r="L23" s="38"/>
      <c r="M23" s="12"/>
    </row>
    <row r="24" spans="2:13" ht="24" customHeight="1" thickBot="1">
      <c r="B24" s="14">
        <v>9</v>
      </c>
      <c r="C24" s="118" t="s">
        <v>15</v>
      </c>
      <c r="D24" s="119"/>
      <c r="E24" s="120">
        <v>4.09</v>
      </c>
      <c r="F24" s="121"/>
      <c r="G24" s="121"/>
      <c r="H24" s="121"/>
      <c r="I24" s="122"/>
      <c r="K24" s="39">
        <v>4.1</v>
      </c>
      <c r="L24" s="40">
        <v>4</v>
      </c>
      <c r="M24" s="12">
        <v>4.2</v>
      </c>
    </row>
    <row r="25" spans="2:13" ht="24" customHeight="1" thickBot="1">
      <c r="B25" s="123">
        <v>10</v>
      </c>
      <c r="C25" s="118" t="s">
        <v>16</v>
      </c>
      <c r="D25" s="124"/>
      <c r="E25" s="125">
        <v>3.6</v>
      </c>
      <c r="F25" s="126"/>
      <c r="G25" s="126"/>
      <c r="H25" s="126"/>
      <c r="I25" s="127"/>
      <c r="K25" s="34">
        <v>3.4</v>
      </c>
      <c r="L25" s="32">
        <v>3.6</v>
      </c>
      <c r="M25" s="16">
        <v>3.8</v>
      </c>
    </row>
    <row r="26" spans="2:13" ht="12" customHeight="1" thickBot="1">
      <c r="B26" s="123"/>
      <c r="C26" s="128" t="s">
        <v>6</v>
      </c>
      <c r="D26" s="129"/>
      <c r="E26" s="129"/>
      <c r="F26" s="129"/>
      <c r="G26" s="129"/>
      <c r="H26" s="129"/>
      <c r="I26" s="130"/>
      <c r="K26" s="41"/>
      <c r="L26" s="42"/>
      <c r="M26" s="20"/>
    </row>
    <row r="27" spans="2:13" ht="35.25" customHeight="1" thickBot="1">
      <c r="B27" s="123"/>
      <c r="C27" s="131" t="s">
        <v>25</v>
      </c>
      <c r="D27" s="132"/>
      <c r="E27" s="132"/>
      <c r="F27" s="132"/>
      <c r="G27" s="132"/>
      <c r="H27" s="132"/>
      <c r="I27" s="133"/>
      <c r="K27" s="43"/>
      <c r="L27" s="44"/>
      <c r="M27" s="21"/>
    </row>
    <row r="28" spans="3:9" ht="14.25">
      <c r="C28" s="2"/>
      <c r="E28" s="2"/>
      <c r="F28" s="2"/>
      <c r="G28" s="2"/>
      <c r="H28" s="2"/>
      <c r="I28" s="1"/>
    </row>
  </sheetData>
  <sheetProtection/>
  <mergeCells count="45">
    <mergeCell ref="B1:J1"/>
    <mergeCell ref="B2:I2"/>
    <mergeCell ref="B3:C3"/>
    <mergeCell ref="E3:I3"/>
    <mergeCell ref="B4:B6"/>
    <mergeCell ref="C4:D4"/>
    <mergeCell ref="E4:I4"/>
    <mergeCell ref="C5:I5"/>
    <mergeCell ref="C6:I6"/>
    <mergeCell ref="B7:B9"/>
    <mergeCell ref="C7:D7"/>
    <mergeCell ref="E7:I7"/>
    <mergeCell ref="C8:I8"/>
    <mergeCell ref="C9:I9"/>
    <mergeCell ref="C10:D10"/>
    <mergeCell ref="E10:I10"/>
    <mergeCell ref="C11:I11"/>
    <mergeCell ref="B12:B14"/>
    <mergeCell ref="C12:D12"/>
    <mergeCell ref="E12:I12"/>
    <mergeCell ref="C13:I13"/>
    <mergeCell ref="C14:I14"/>
    <mergeCell ref="B15:B17"/>
    <mergeCell ref="C15:D15"/>
    <mergeCell ref="E15:I15"/>
    <mergeCell ref="C16:I16"/>
    <mergeCell ref="C17:I17"/>
    <mergeCell ref="C18:D18"/>
    <mergeCell ref="E18:I18"/>
    <mergeCell ref="B19:B21"/>
    <mergeCell ref="C19:D19"/>
    <mergeCell ref="E19:I19"/>
    <mergeCell ref="C20:I20"/>
    <mergeCell ref="C21:I21"/>
    <mergeCell ref="B22:B23"/>
    <mergeCell ref="C22:D22"/>
    <mergeCell ref="E22:I22"/>
    <mergeCell ref="C23:D23"/>
    <mergeCell ref="C24:D24"/>
    <mergeCell ref="E24:I24"/>
    <mergeCell ref="B25:B27"/>
    <mergeCell ref="C25:D25"/>
    <mergeCell ref="E25:I25"/>
    <mergeCell ref="C26:I26"/>
    <mergeCell ref="C27:I27"/>
  </mergeCells>
  <printOptions/>
  <pageMargins left="0.3937007874015748" right="0.1968503937007874" top="0.51" bottom="0.31496062992125984" header="0.11811023622047245" footer="0.1181102362204724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北海道滝川西高等学校</dc:creator>
  <cp:keywords/>
  <dc:description/>
  <cp:lastModifiedBy>kgs-mainte</cp:lastModifiedBy>
  <cp:lastPrinted>2015-03-24T00:40:58Z</cp:lastPrinted>
  <dcterms:created xsi:type="dcterms:W3CDTF">2012-02-14T03:50:48Z</dcterms:created>
  <dcterms:modified xsi:type="dcterms:W3CDTF">2015-03-24T07:04:06Z</dcterms:modified>
  <cp:category/>
  <cp:version/>
  <cp:contentType/>
  <cp:contentStatus/>
</cp:coreProperties>
</file>